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EMS Institución" sheetId="2" r:id="rId1"/>
  </sheets>
  <calcPr calcId="125725"/>
</workbook>
</file>

<file path=xl/calcChain.xml><?xml version="1.0" encoding="utf-8"?>
<calcChain xmlns="http://schemas.openxmlformats.org/spreadsheetml/2006/main">
  <c r="H103" i="2"/>
  <c r="G103"/>
  <c r="F103"/>
  <c r="E103"/>
  <c r="D103"/>
  <c r="H102"/>
  <c r="G102"/>
  <c r="F102"/>
  <c r="E102"/>
  <c r="D102"/>
  <c r="H101"/>
  <c r="G101"/>
  <c r="F101"/>
  <c r="E101"/>
  <c r="D101"/>
  <c r="H100"/>
  <c r="G100"/>
  <c r="F100"/>
  <c r="E100"/>
  <c r="D100"/>
  <c r="H99"/>
  <c r="G99"/>
  <c r="F99"/>
  <c r="E99"/>
  <c r="D99"/>
  <c r="H98"/>
  <c r="G98"/>
  <c r="F98"/>
  <c r="E98"/>
  <c r="D98"/>
  <c r="H97"/>
  <c r="G97"/>
  <c r="F97"/>
  <c r="E97"/>
  <c r="D97"/>
  <c r="H96"/>
  <c r="H104" s="1"/>
  <c r="G96"/>
  <c r="G104" s="1"/>
  <c r="G105" s="1"/>
  <c r="F96"/>
  <c r="F104" s="1"/>
  <c r="E96"/>
  <c r="E104" s="1"/>
  <c r="D96"/>
  <c r="D104" s="1"/>
  <c r="H94"/>
  <c r="G94"/>
  <c r="F94"/>
  <c r="E94"/>
  <c r="D94"/>
  <c r="H93"/>
  <c r="G93"/>
  <c r="F93"/>
  <c r="E93"/>
  <c r="D93"/>
  <c r="H92"/>
  <c r="G92"/>
  <c r="F92"/>
  <c r="E92"/>
  <c r="D92"/>
  <c r="H91"/>
  <c r="G91"/>
  <c r="F91"/>
  <c r="F95" s="1"/>
  <c r="E91"/>
  <c r="D91"/>
  <c r="H90"/>
  <c r="H95" s="1"/>
  <c r="G90"/>
  <c r="G95" s="1"/>
  <c r="F90"/>
  <c r="E90"/>
  <c r="E95" s="1"/>
  <c r="D90"/>
  <c r="D95" s="1"/>
  <c r="H89"/>
  <c r="D89"/>
  <c r="H88"/>
  <c r="G88"/>
  <c r="G89" s="1"/>
  <c r="F88"/>
  <c r="F89" s="1"/>
  <c r="E88"/>
  <c r="E89" s="1"/>
  <c r="D88"/>
  <c r="H79"/>
  <c r="G79"/>
  <c r="F79"/>
  <c r="E79"/>
  <c r="D79"/>
  <c r="G73"/>
  <c r="H72"/>
  <c r="H73" s="1"/>
  <c r="G72"/>
  <c r="F72"/>
  <c r="F73" s="1"/>
  <c r="E72"/>
  <c r="E73" s="1"/>
  <c r="D72"/>
  <c r="D73" s="1"/>
  <c r="H63"/>
  <c r="G63"/>
  <c r="F63"/>
  <c r="E63"/>
  <c r="D63"/>
  <c r="F57"/>
  <c r="H56"/>
  <c r="H57" s="1"/>
  <c r="G56"/>
  <c r="G57" s="1"/>
  <c r="F56"/>
  <c r="E56"/>
  <c r="E57" s="1"/>
  <c r="D56"/>
  <c r="D57" s="1"/>
  <c r="H47"/>
  <c r="G47"/>
  <c r="F47"/>
  <c r="E47"/>
  <c r="D47"/>
  <c r="E41"/>
  <c r="H40"/>
  <c r="H41" s="1"/>
  <c r="G40"/>
  <c r="G41" s="1"/>
  <c r="F40"/>
  <c r="F41" s="1"/>
  <c r="E40"/>
  <c r="D40"/>
  <c r="D41" s="1"/>
  <c r="H31"/>
  <c r="G31"/>
  <c r="F31"/>
  <c r="E31"/>
  <c r="D31"/>
  <c r="H25"/>
  <c r="D25"/>
  <c r="H24"/>
  <c r="G24"/>
  <c r="G25" s="1"/>
  <c r="F24"/>
  <c r="F25" s="1"/>
  <c r="E24"/>
  <c r="E25" s="1"/>
  <c r="D24"/>
  <c r="H15"/>
  <c r="G15"/>
  <c r="F15"/>
  <c r="E15"/>
  <c r="D15"/>
  <c r="F105" l="1"/>
  <c r="E105"/>
  <c r="D105"/>
  <c r="H105"/>
</calcChain>
</file>

<file path=xl/sharedStrings.xml><?xml version="1.0" encoding="utf-8"?>
<sst xmlns="http://schemas.openxmlformats.org/spreadsheetml/2006/main" count="128" uniqueCount="38">
  <si>
    <t>Municipio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</si>
  <si>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</si>
  <si>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</si>
  <si>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</si>
  <si>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</si>
  <si>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</si>
  <si>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</si>
  <si>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</si>
  <si>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</si>
  <si>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</si>
  <si>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</si>
  <si>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</si>
  <si>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</si>
  <si>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Institución</t>
  </si>
  <si>
    <t xml:space="preserve"> COBACH</t>
  </si>
  <si>
    <t xml:space="preserve"> DGB</t>
  </si>
  <si>
    <t xml:space="preserve"> CECYTE</t>
  </si>
  <si>
    <t xml:space="preserve"> CONALEP</t>
  </si>
  <si>
    <t xml:space="preserve"> DGETA</t>
  </si>
  <si>
    <t xml:space="preserve"> DGETI</t>
  </si>
  <si>
    <t>TOTAL</t>
  </si>
  <si>
    <t xml:space="preserve"> PARTICULAR</t>
  </si>
  <si>
    <t>Alumnos, Grados, Grupos, Docentes y Escuelas por Institución</t>
  </si>
  <si>
    <t>Bachillerato,  Ciclo Escolar 2014-2015</t>
  </si>
  <si>
    <t>Modalidad</t>
  </si>
  <si>
    <t>Matrícula Total</t>
  </si>
  <si>
    <t>Bachillerato General</t>
  </si>
  <si>
    <t xml:space="preserve"> EMSAD</t>
  </si>
  <si>
    <t xml:space="preserve"> TELEBACHILLERATO</t>
  </si>
  <si>
    <t xml:space="preserve"> PARTICULAR GRAL</t>
  </si>
  <si>
    <t>Subtotal</t>
  </si>
  <si>
    <t>Bachillerato Tecnológico</t>
  </si>
  <si>
    <t xml:space="preserve"> DGECyTM</t>
  </si>
  <si>
    <t xml:space="preserve"> PARTICULAR TECN</t>
  </si>
  <si>
    <t xml:space="preserve"> PARTICULAR PROF TEC</t>
  </si>
  <si>
    <t xml:space="preserve"> ESTATAL</t>
  </si>
  <si>
    <t>Nuevo ingreso a 1er grado</t>
  </si>
  <si>
    <t>Bachillerato General y Tecnológico por Institución, 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</si>
</sst>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8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3" fontId="7" fillId="6" borderId="2" xfId="1" applyNumberFormat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left" vertical="center"/>
    </xf>
    <xf numFmtId="3" fontId="7" fillId="6" borderId="0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3" fontId="7" fillId="7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workbookViewId="0">
      <selection activeCell="C40" sqref="C40"/>
    </sheetView>
  </sheetViews>
  <sheetFormatPr baseColWidth="10" defaultColWidth="9.85546875" defaultRowHeight="12.75"/>
  <cols>
    <col min="1" max="1" width="15.5703125" style="1" customWidth="1"/>
    <col min="2" max="2" width="14.5703125" style="1" customWidth="1"/>
    <col min="3" max="3" width="27.28515625" style="1" customWidth="1"/>
    <col min="4" max="4" width="16.5703125" style="1" customWidth="1"/>
    <col min="5" max="5" width="10.85546875" style="1" customWidth="1"/>
    <col min="6" max="6" width="11.85546875" style="1" customWidth="1"/>
    <col min="7" max="7" width="14" style="1" customWidth="1"/>
    <col min="8" max="16384" width="9.85546875" style="1"/>
  </cols>
  <sheetData>
    <row r="1" spans="1:8">
      <c r="A1" s="4" t="s">
        <v>10</v>
      </c>
      <c r="B1" s="4"/>
      <c r="C1" s="4"/>
      <c r="D1" s="4"/>
      <c r="E1" s="4"/>
      <c r="F1" s="4"/>
      <c r="G1" s="4"/>
    </row>
    <row r="2" spans="1:8">
      <c r="A2" s="4" t="s">
        <v>11</v>
      </c>
      <c r="B2" s="4"/>
      <c r="C2" s="4"/>
      <c r="D2" s="4"/>
      <c r="E2" s="4"/>
      <c r="F2" s="4"/>
      <c r="G2" s="4"/>
    </row>
    <row r="3" spans="1:8">
      <c r="A3" s="4" t="s">
        <v>12</v>
      </c>
      <c r="B3" s="4"/>
      <c r="C3" s="4"/>
      <c r="D3" s="4"/>
      <c r="E3" s="4"/>
      <c r="F3" s="4"/>
      <c r="G3" s="4"/>
    </row>
    <row r="5" spans="1:8" s="2" customFormat="1">
      <c r="A5" s="4" t="s">
        <v>22</v>
      </c>
      <c r="B5" s="4"/>
      <c r="C5" s="4"/>
      <c r="D5" s="4"/>
      <c r="E5" s="4"/>
      <c r="F5" s="4"/>
      <c r="G5" s="4"/>
    </row>
    <row r="6" spans="1:8" s="2" customFormat="1">
      <c r="A6" s="4" t="s">
        <v>23</v>
      </c>
      <c r="B6" s="4"/>
      <c r="C6" s="4"/>
      <c r="D6" s="4"/>
      <c r="E6" s="4"/>
      <c r="F6" s="4"/>
      <c r="G6" s="4"/>
    </row>
    <row r="7" spans="1:8" s="2" customFormat="1" ht="13.5" thickBot="1">
      <c r="A7" s="3"/>
      <c r="B7" s="3"/>
      <c r="C7" s="3"/>
      <c r="D7" s="3"/>
      <c r="E7" s="3"/>
      <c r="F7" s="3"/>
      <c r="G7" s="3"/>
    </row>
    <row r="8" spans="1:8" ht="20.25" customHeight="1" thickTop="1" thickBot="1">
      <c r="A8" s="5" t="s">
        <v>37</v>
      </c>
      <c r="B8" s="5"/>
      <c r="C8" s="5"/>
      <c r="D8" s="5"/>
      <c r="E8" s="5"/>
      <c r="F8" s="5"/>
      <c r="G8" s="5"/>
      <c r="H8" s="5"/>
    </row>
    <row r="9" spans="1:8" ht="27" customHeight="1" thickTop="1">
      <c r="A9" s="6" t="s">
        <v>0</v>
      </c>
      <c r="B9" s="6" t="s">
        <v>24</v>
      </c>
      <c r="C9" s="6" t="s">
        <v>13</v>
      </c>
      <c r="D9" s="7" t="s">
        <v>36</v>
      </c>
      <c r="E9" s="7" t="s">
        <v>25</v>
      </c>
      <c r="F9" s="6" t="s">
        <v>1</v>
      </c>
      <c r="G9" s="6" t="s">
        <v>2</v>
      </c>
      <c r="H9" s="6" t="s">
        <v>3</v>
      </c>
    </row>
    <row r="10" spans="1:8" ht="12.75" customHeight="1">
      <c r="A10" s="8" t="s">
        <v>4</v>
      </c>
      <c r="B10" s="8" t="s">
        <v>26</v>
      </c>
      <c r="C10" s="9" t="s">
        <v>14</v>
      </c>
      <c r="D10" s="10">
        <v>1989</v>
      </c>
      <c r="E10" s="10">
        <v>5301</v>
      </c>
      <c r="F10" s="10">
        <v>136</v>
      </c>
      <c r="G10" s="10">
        <v>211</v>
      </c>
      <c r="H10" s="10">
        <v>9</v>
      </c>
    </row>
    <row r="11" spans="1:8">
      <c r="A11" s="8"/>
      <c r="B11" s="8"/>
      <c r="C11" s="9" t="s">
        <v>15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>
      <c r="A12" s="8"/>
      <c r="B12" s="8"/>
      <c r="C12" s="9" t="s">
        <v>27</v>
      </c>
      <c r="D12" s="10">
        <v>335</v>
      </c>
      <c r="E12" s="10">
        <v>820</v>
      </c>
      <c r="F12" s="10">
        <v>29</v>
      </c>
      <c r="G12" s="10">
        <v>44</v>
      </c>
      <c r="H12" s="10">
        <v>5</v>
      </c>
    </row>
    <row r="13" spans="1:8">
      <c r="A13" s="8"/>
      <c r="B13" s="8"/>
      <c r="C13" s="9" t="s">
        <v>28</v>
      </c>
      <c r="D13" s="10">
        <v>72</v>
      </c>
      <c r="E13" s="10">
        <v>104</v>
      </c>
      <c r="F13" s="10">
        <v>6</v>
      </c>
      <c r="G13" s="10">
        <v>12</v>
      </c>
      <c r="H13" s="10">
        <v>4</v>
      </c>
    </row>
    <row r="14" spans="1:8">
      <c r="A14" s="8"/>
      <c r="B14" s="8"/>
      <c r="C14" s="9" t="s">
        <v>29</v>
      </c>
      <c r="D14" s="10">
        <v>884</v>
      </c>
      <c r="E14" s="10">
        <v>2169</v>
      </c>
      <c r="F14" s="10">
        <v>96</v>
      </c>
      <c r="G14" s="10">
        <v>301</v>
      </c>
      <c r="H14" s="10">
        <v>14</v>
      </c>
    </row>
    <row r="15" spans="1:8">
      <c r="A15" s="8"/>
      <c r="B15" s="11"/>
      <c r="C15" s="12" t="s">
        <v>30</v>
      </c>
      <c r="D15" s="13">
        <f>SUM(D10:D14)</f>
        <v>3280</v>
      </c>
      <c r="E15" s="13">
        <f>SUM(E10:E14)</f>
        <v>8394</v>
      </c>
      <c r="F15" s="13">
        <f>SUM(F10:F14)</f>
        <v>267</v>
      </c>
      <c r="G15" s="13">
        <f>SUM(G10:G14)</f>
        <v>568</v>
      </c>
      <c r="H15" s="13">
        <f>SUM(H10:H14)</f>
        <v>32</v>
      </c>
    </row>
    <row r="16" spans="1:8" ht="12.75" customHeight="1">
      <c r="A16" s="8"/>
      <c r="B16" s="8" t="s">
        <v>31</v>
      </c>
      <c r="C16" s="9" t="s">
        <v>16</v>
      </c>
      <c r="D16" s="10">
        <v>1520</v>
      </c>
      <c r="E16" s="10">
        <v>3571</v>
      </c>
      <c r="F16" s="10">
        <v>103</v>
      </c>
      <c r="G16" s="10">
        <v>344</v>
      </c>
      <c r="H16" s="10">
        <v>6</v>
      </c>
    </row>
    <row r="17" spans="1:8">
      <c r="A17" s="8"/>
      <c r="B17" s="8"/>
      <c r="C17" s="9" t="s">
        <v>17</v>
      </c>
      <c r="D17" s="10">
        <v>592</v>
      </c>
      <c r="E17" s="10">
        <v>1540</v>
      </c>
      <c r="F17" s="10">
        <v>40</v>
      </c>
      <c r="G17" s="10">
        <v>150</v>
      </c>
      <c r="H17" s="10">
        <v>2</v>
      </c>
    </row>
    <row r="18" spans="1:8">
      <c r="A18" s="8"/>
      <c r="B18" s="8"/>
      <c r="C18" s="9" t="s">
        <v>18</v>
      </c>
      <c r="D18" s="10">
        <v>1024</v>
      </c>
      <c r="E18" s="10">
        <v>2616</v>
      </c>
      <c r="F18" s="10">
        <v>75</v>
      </c>
      <c r="G18" s="10">
        <v>145</v>
      </c>
      <c r="H18" s="10">
        <v>4</v>
      </c>
    </row>
    <row r="19" spans="1:8">
      <c r="A19" s="8"/>
      <c r="B19" s="8"/>
      <c r="C19" s="9" t="s">
        <v>19</v>
      </c>
      <c r="D19" s="10">
        <v>1797</v>
      </c>
      <c r="E19" s="10">
        <v>4529</v>
      </c>
      <c r="F19" s="10">
        <v>108</v>
      </c>
      <c r="G19" s="10">
        <v>379</v>
      </c>
      <c r="H19" s="10">
        <v>4</v>
      </c>
    </row>
    <row r="20" spans="1:8">
      <c r="A20" s="8"/>
      <c r="B20" s="8"/>
      <c r="C20" s="9" t="s">
        <v>32</v>
      </c>
      <c r="D20" s="10">
        <v>629</v>
      </c>
      <c r="E20" s="10">
        <v>1510</v>
      </c>
      <c r="F20" s="10">
        <v>58</v>
      </c>
      <c r="G20" s="10">
        <v>245</v>
      </c>
      <c r="H20" s="10">
        <v>3</v>
      </c>
    </row>
    <row r="21" spans="1:8">
      <c r="A21" s="8"/>
      <c r="B21" s="8"/>
      <c r="C21" s="9" t="s">
        <v>33</v>
      </c>
      <c r="D21" s="10">
        <v>36</v>
      </c>
      <c r="E21" s="10">
        <v>139</v>
      </c>
      <c r="F21" s="10">
        <v>6</v>
      </c>
      <c r="G21" s="10">
        <v>15</v>
      </c>
      <c r="H21" s="10">
        <v>1</v>
      </c>
    </row>
    <row r="22" spans="1:8">
      <c r="A22" s="8"/>
      <c r="B22" s="8"/>
      <c r="C22" s="9" t="s">
        <v>34</v>
      </c>
      <c r="D22" s="10">
        <v>8</v>
      </c>
      <c r="E22" s="10">
        <v>38</v>
      </c>
      <c r="F22" s="10">
        <v>5</v>
      </c>
      <c r="G22" s="10">
        <v>22</v>
      </c>
      <c r="H22" s="10">
        <v>6</v>
      </c>
    </row>
    <row r="23" spans="1:8">
      <c r="A23" s="8"/>
      <c r="B23" s="8"/>
      <c r="C23" s="9" t="s">
        <v>35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>
      <c r="A24" s="8"/>
      <c r="B24" s="8"/>
      <c r="C24" s="14" t="s">
        <v>30</v>
      </c>
      <c r="D24" s="15">
        <f>SUM(D16:D23)</f>
        <v>5606</v>
      </c>
      <c r="E24" s="15">
        <f t="shared" ref="E24:H24" si="0">SUM(E16:E23)</f>
        <v>13943</v>
      </c>
      <c r="F24" s="15">
        <f t="shared" si="0"/>
        <v>395</v>
      </c>
      <c r="G24" s="15">
        <f t="shared" si="0"/>
        <v>1300</v>
      </c>
      <c r="H24" s="15">
        <f t="shared" si="0"/>
        <v>26</v>
      </c>
    </row>
    <row r="25" spans="1:8">
      <c r="A25" s="8"/>
      <c r="B25" s="16" t="s">
        <v>20</v>
      </c>
      <c r="C25" s="16"/>
      <c r="D25" s="17">
        <f>+D24+D15</f>
        <v>8886</v>
      </c>
      <c r="E25" s="17">
        <f>+E24+E15</f>
        <v>22337</v>
      </c>
      <c r="F25" s="17">
        <f>+F24+F15</f>
        <v>662</v>
      </c>
      <c r="G25" s="17">
        <f>+G24+G15</f>
        <v>1868</v>
      </c>
      <c r="H25" s="17">
        <f>+H24+H15</f>
        <v>58</v>
      </c>
    </row>
    <row r="26" spans="1:8" ht="12.75" customHeight="1">
      <c r="A26" s="8" t="s">
        <v>5</v>
      </c>
      <c r="B26" s="8" t="s">
        <v>26</v>
      </c>
      <c r="C26" s="9" t="s">
        <v>14</v>
      </c>
      <c r="D26" s="10">
        <v>6211</v>
      </c>
      <c r="E26" s="10">
        <v>15478</v>
      </c>
      <c r="F26" s="10">
        <v>306</v>
      </c>
      <c r="G26" s="10">
        <v>658</v>
      </c>
      <c r="H26" s="10">
        <v>18</v>
      </c>
    </row>
    <row r="27" spans="1:8">
      <c r="A27" s="8"/>
      <c r="B27" s="8"/>
      <c r="C27" s="9" t="s">
        <v>15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>
      <c r="A28" s="8"/>
      <c r="B28" s="8"/>
      <c r="C28" s="9" t="s">
        <v>27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>
      <c r="A29" s="8"/>
      <c r="B29" s="8"/>
      <c r="C29" s="9" t="s">
        <v>28</v>
      </c>
      <c r="D29" s="10">
        <v>99</v>
      </c>
      <c r="E29" s="10">
        <v>111</v>
      </c>
      <c r="F29" s="10">
        <v>5</v>
      </c>
      <c r="G29" s="10">
        <v>12</v>
      </c>
      <c r="H29" s="10">
        <v>4</v>
      </c>
    </row>
    <row r="30" spans="1:8">
      <c r="A30" s="8"/>
      <c r="B30" s="8"/>
      <c r="C30" s="9" t="s">
        <v>21</v>
      </c>
      <c r="D30" s="10">
        <v>1859</v>
      </c>
      <c r="E30" s="10">
        <v>6175</v>
      </c>
      <c r="F30" s="10">
        <v>247</v>
      </c>
      <c r="G30" s="10">
        <v>647</v>
      </c>
      <c r="H30" s="10">
        <v>30</v>
      </c>
    </row>
    <row r="31" spans="1:8">
      <c r="A31" s="8"/>
      <c r="B31" s="11"/>
      <c r="C31" s="12" t="s">
        <v>30</v>
      </c>
      <c r="D31" s="13">
        <f>SUM(D26:D30)</f>
        <v>8169</v>
      </c>
      <c r="E31" s="13">
        <f>SUM(E26:E30)</f>
        <v>21764</v>
      </c>
      <c r="F31" s="13">
        <f>SUM(F26:F30)</f>
        <v>558</v>
      </c>
      <c r="G31" s="13">
        <f>SUM(G26:G30)</f>
        <v>1317</v>
      </c>
      <c r="H31" s="13">
        <f>SUM(H26:H30)</f>
        <v>52</v>
      </c>
    </row>
    <row r="32" spans="1:8" ht="12.75" customHeight="1">
      <c r="A32" s="8"/>
      <c r="B32" s="8" t="s">
        <v>31</v>
      </c>
      <c r="C32" s="9" t="s">
        <v>16</v>
      </c>
      <c r="D32" s="10">
        <v>3576</v>
      </c>
      <c r="E32" s="10">
        <v>8566</v>
      </c>
      <c r="F32" s="10">
        <v>224</v>
      </c>
      <c r="G32" s="10">
        <v>775</v>
      </c>
      <c r="H32" s="10">
        <v>20</v>
      </c>
    </row>
    <row r="33" spans="1:8">
      <c r="A33" s="8"/>
      <c r="B33" s="8"/>
      <c r="C33" s="9" t="s">
        <v>17</v>
      </c>
      <c r="D33" s="10">
        <v>1091</v>
      </c>
      <c r="E33" s="10">
        <v>2628</v>
      </c>
      <c r="F33" s="10">
        <v>66</v>
      </c>
      <c r="G33" s="10">
        <v>219</v>
      </c>
      <c r="H33" s="10">
        <v>4</v>
      </c>
    </row>
    <row r="34" spans="1:8">
      <c r="A34" s="8"/>
      <c r="B34" s="8"/>
      <c r="C34" s="9" t="s">
        <v>18</v>
      </c>
      <c r="D34" s="10">
        <v>348</v>
      </c>
      <c r="E34" s="10">
        <v>782</v>
      </c>
      <c r="F34" s="10">
        <v>24</v>
      </c>
      <c r="G34" s="10">
        <v>84</v>
      </c>
      <c r="H34" s="10">
        <v>3</v>
      </c>
    </row>
    <row r="35" spans="1:8">
      <c r="A35" s="8"/>
      <c r="B35" s="8"/>
      <c r="C35" s="9" t="s">
        <v>19</v>
      </c>
      <c r="D35" s="10">
        <v>2977</v>
      </c>
      <c r="E35" s="10">
        <v>7066</v>
      </c>
      <c r="F35" s="10">
        <v>156</v>
      </c>
      <c r="G35" s="10">
        <v>664</v>
      </c>
      <c r="H35" s="10">
        <v>8</v>
      </c>
    </row>
    <row r="36" spans="1:8">
      <c r="A36" s="8"/>
      <c r="B36" s="8"/>
      <c r="C36" s="9" t="s">
        <v>32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>
      <c r="A37" s="8"/>
      <c r="B37" s="8"/>
      <c r="C37" s="9" t="s">
        <v>33</v>
      </c>
      <c r="D37" s="10">
        <v>51</v>
      </c>
      <c r="E37" s="10">
        <v>141</v>
      </c>
      <c r="F37" s="10">
        <v>15</v>
      </c>
      <c r="G37" s="10">
        <v>64</v>
      </c>
      <c r="H37" s="10">
        <v>3</v>
      </c>
    </row>
    <row r="38" spans="1:8">
      <c r="A38" s="8"/>
      <c r="B38" s="8"/>
      <c r="C38" s="9" t="s">
        <v>34</v>
      </c>
      <c r="D38" s="10">
        <v>66</v>
      </c>
      <c r="E38" s="10">
        <v>180</v>
      </c>
      <c r="F38" s="10">
        <v>14</v>
      </c>
      <c r="G38" s="10">
        <v>33</v>
      </c>
      <c r="H38" s="10">
        <v>5</v>
      </c>
    </row>
    <row r="39" spans="1:8">
      <c r="A39" s="8"/>
      <c r="B39" s="8"/>
      <c r="C39" s="9" t="s">
        <v>35</v>
      </c>
      <c r="D39" s="10">
        <v>121</v>
      </c>
      <c r="E39" s="10">
        <v>215</v>
      </c>
      <c r="F39" s="10">
        <v>17</v>
      </c>
      <c r="G39" s="10">
        <v>30</v>
      </c>
      <c r="H39" s="10">
        <v>9</v>
      </c>
    </row>
    <row r="40" spans="1:8" ht="14.25" customHeight="1">
      <c r="A40" s="8"/>
      <c r="B40" s="8"/>
      <c r="C40" s="14" t="s">
        <v>30</v>
      </c>
      <c r="D40" s="15">
        <f>SUM(D32:D39)</f>
        <v>8230</v>
      </c>
      <c r="E40" s="15">
        <f t="shared" ref="E40:H40" si="1">SUM(E32:E39)</f>
        <v>19578</v>
      </c>
      <c r="F40" s="15">
        <f t="shared" si="1"/>
        <v>516</v>
      </c>
      <c r="G40" s="15">
        <f t="shared" si="1"/>
        <v>1869</v>
      </c>
      <c r="H40" s="15">
        <f t="shared" si="1"/>
        <v>52</v>
      </c>
    </row>
    <row r="41" spans="1:8">
      <c r="A41" s="8"/>
      <c r="B41" s="16" t="s">
        <v>20</v>
      </c>
      <c r="C41" s="16"/>
      <c r="D41" s="17">
        <f>+D40+D31</f>
        <v>16399</v>
      </c>
      <c r="E41" s="17">
        <f>+E40+E31</f>
        <v>41342</v>
      </c>
      <c r="F41" s="17">
        <f>+F40+F31</f>
        <v>1074</v>
      </c>
      <c r="G41" s="17">
        <f>+G40+G31</f>
        <v>3186</v>
      </c>
      <c r="H41" s="17">
        <f>+H40+H31</f>
        <v>104</v>
      </c>
    </row>
    <row r="42" spans="1:8" ht="12.75" customHeight="1">
      <c r="A42" s="8" t="s">
        <v>6</v>
      </c>
      <c r="B42" s="8" t="s">
        <v>26</v>
      </c>
      <c r="C42" s="9" t="s">
        <v>14</v>
      </c>
      <c r="D42" s="10">
        <v>711</v>
      </c>
      <c r="E42" s="10">
        <v>1825</v>
      </c>
      <c r="F42" s="10">
        <v>41</v>
      </c>
      <c r="G42" s="10">
        <v>122</v>
      </c>
      <c r="H42" s="10">
        <v>4</v>
      </c>
    </row>
    <row r="43" spans="1:8">
      <c r="A43" s="8"/>
      <c r="B43" s="8"/>
      <c r="C43" s="9" t="s">
        <v>15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>
      <c r="A44" s="8"/>
      <c r="B44" s="8"/>
      <c r="C44" s="9" t="s">
        <v>27</v>
      </c>
      <c r="D44" s="10">
        <v>111</v>
      </c>
      <c r="E44" s="10">
        <v>244</v>
      </c>
      <c r="F44" s="10">
        <v>8</v>
      </c>
      <c r="G44" s="10">
        <v>20</v>
      </c>
      <c r="H44" s="10">
        <v>2</v>
      </c>
    </row>
    <row r="45" spans="1:8">
      <c r="A45" s="8"/>
      <c r="B45" s="8"/>
      <c r="C45" s="9" t="s">
        <v>28</v>
      </c>
      <c r="D45" s="10">
        <v>31</v>
      </c>
      <c r="E45" s="10">
        <v>39</v>
      </c>
      <c r="F45" s="10">
        <v>3</v>
      </c>
      <c r="G45" s="10">
        <v>6</v>
      </c>
      <c r="H45" s="10">
        <v>2</v>
      </c>
    </row>
    <row r="46" spans="1:8">
      <c r="A46" s="8"/>
      <c r="B46" s="8"/>
      <c r="C46" s="9" t="s">
        <v>21</v>
      </c>
      <c r="D46" s="10">
        <v>35</v>
      </c>
      <c r="E46" s="10">
        <v>42</v>
      </c>
      <c r="F46" s="10">
        <v>5</v>
      </c>
      <c r="G46" s="10">
        <v>19</v>
      </c>
      <c r="H46" s="10">
        <v>2</v>
      </c>
    </row>
    <row r="47" spans="1:8">
      <c r="A47" s="8"/>
      <c r="B47" s="11"/>
      <c r="C47" s="12" t="s">
        <v>30</v>
      </c>
      <c r="D47" s="13">
        <f>SUM(D42:D46)</f>
        <v>888</v>
      </c>
      <c r="E47" s="13">
        <f>SUM(E42:E46)</f>
        <v>2150</v>
      </c>
      <c r="F47" s="13">
        <f>SUM(F42:F46)</f>
        <v>57</v>
      </c>
      <c r="G47" s="13">
        <f>SUM(G42:G46)</f>
        <v>167</v>
      </c>
      <c r="H47" s="13">
        <f>SUM(H42:H46)</f>
        <v>10</v>
      </c>
    </row>
    <row r="48" spans="1:8" ht="12.75" customHeight="1">
      <c r="A48" s="8"/>
      <c r="B48" s="8" t="s">
        <v>31</v>
      </c>
      <c r="C48" s="9" t="s">
        <v>16</v>
      </c>
      <c r="D48" s="10">
        <v>286</v>
      </c>
      <c r="E48" s="10">
        <v>605</v>
      </c>
      <c r="F48" s="10">
        <v>19</v>
      </c>
      <c r="G48" s="10">
        <v>71</v>
      </c>
      <c r="H48" s="10">
        <v>2</v>
      </c>
    </row>
    <row r="49" spans="1:8">
      <c r="A49" s="8"/>
      <c r="B49" s="8"/>
      <c r="C49" s="9" t="s">
        <v>17</v>
      </c>
      <c r="D49" s="10">
        <v>306</v>
      </c>
      <c r="E49" s="10">
        <v>635</v>
      </c>
      <c r="F49" s="10">
        <v>17</v>
      </c>
      <c r="G49" s="10">
        <v>37</v>
      </c>
      <c r="H49" s="10">
        <v>2</v>
      </c>
    </row>
    <row r="50" spans="1:8">
      <c r="A50" s="8"/>
      <c r="B50" s="8"/>
      <c r="C50" s="9" t="s">
        <v>18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>
      <c r="A51" s="8"/>
      <c r="B51" s="8"/>
      <c r="C51" s="9" t="s">
        <v>19</v>
      </c>
      <c r="D51" s="10">
        <v>381</v>
      </c>
      <c r="E51" s="10">
        <v>1047</v>
      </c>
      <c r="F51" s="10">
        <v>21</v>
      </c>
      <c r="G51" s="10">
        <v>82</v>
      </c>
      <c r="H51" s="10">
        <v>2</v>
      </c>
    </row>
    <row r="52" spans="1:8">
      <c r="A52" s="8"/>
      <c r="B52" s="8"/>
      <c r="C52" s="9" t="s">
        <v>32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>
      <c r="A53" s="8"/>
      <c r="B53" s="8"/>
      <c r="C53" s="9" t="s">
        <v>33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>
      <c r="A54" s="8"/>
      <c r="B54" s="8"/>
      <c r="C54" s="9" t="s">
        <v>34</v>
      </c>
      <c r="D54" s="10">
        <v>6</v>
      </c>
      <c r="E54" s="10">
        <v>8</v>
      </c>
      <c r="F54" s="10">
        <v>2</v>
      </c>
      <c r="G54" s="10">
        <v>2</v>
      </c>
      <c r="H54" s="10">
        <v>1</v>
      </c>
    </row>
    <row r="55" spans="1:8">
      <c r="A55" s="8"/>
      <c r="B55" s="8"/>
      <c r="C55" s="9" t="s">
        <v>35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>
      <c r="A56" s="8"/>
      <c r="B56" s="8"/>
      <c r="C56" s="14" t="s">
        <v>30</v>
      </c>
      <c r="D56" s="15">
        <f>SUM(D48:D55)</f>
        <v>979</v>
      </c>
      <c r="E56" s="15">
        <f t="shared" ref="E56:G56" si="2">SUM(E48:E55)</f>
        <v>2295</v>
      </c>
      <c r="F56" s="15">
        <f t="shared" si="2"/>
        <v>59</v>
      </c>
      <c r="G56" s="15">
        <f t="shared" si="2"/>
        <v>192</v>
      </c>
      <c r="H56" s="15">
        <f>SUM(H48:H55)</f>
        <v>7</v>
      </c>
    </row>
    <row r="57" spans="1:8">
      <c r="A57" s="8"/>
      <c r="B57" s="16" t="s">
        <v>20</v>
      </c>
      <c r="C57" s="16"/>
      <c r="D57" s="17">
        <f>+D56+D47</f>
        <v>1867</v>
      </c>
      <c r="E57" s="17">
        <f>+E56+E47</f>
        <v>4445</v>
      </c>
      <c r="F57" s="17">
        <f>+F56+F47</f>
        <v>116</v>
      </c>
      <c r="G57" s="17">
        <f>+G56+G47</f>
        <v>359</v>
      </c>
      <c r="H57" s="17">
        <f>+H56+H47</f>
        <v>17</v>
      </c>
    </row>
    <row r="58" spans="1:8" ht="12.75" customHeight="1">
      <c r="A58" s="8" t="s">
        <v>7</v>
      </c>
      <c r="B58" s="8" t="s">
        <v>26</v>
      </c>
      <c r="C58" s="9" t="s">
        <v>14</v>
      </c>
      <c r="D58" s="10">
        <v>4396</v>
      </c>
      <c r="E58" s="10">
        <v>11800</v>
      </c>
      <c r="F58" s="10">
        <v>252</v>
      </c>
      <c r="G58" s="10">
        <v>430</v>
      </c>
      <c r="H58" s="10">
        <v>12</v>
      </c>
    </row>
    <row r="59" spans="1:8">
      <c r="A59" s="8"/>
      <c r="B59" s="8"/>
      <c r="C59" s="9" t="s">
        <v>15</v>
      </c>
      <c r="D59" s="10">
        <v>2176</v>
      </c>
      <c r="E59" s="10">
        <v>5467</v>
      </c>
      <c r="F59" s="10">
        <v>112</v>
      </c>
      <c r="G59" s="10">
        <v>179</v>
      </c>
      <c r="H59" s="10">
        <v>3</v>
      </c>
    </row>
    <row r="60" spans="1:8">
      <c r="A60" s="8"/>
      <c r="B60" s="8"/>
      <c r="C60" s="9" t="s">
        <v>27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>
      <c r="A61" s="8"/>
      <c r="B61" s="8"/>
      <c r="C61" s="9" t="s">
        <v>28</v>
      </c>
      <c r="D61" s="10">
        <v>205</v>
      </c>
      <c r="E61" s="10">
        <v>234</v>
      </c>
      <c r="F61" s="10">
        <v>7</v>
      </c>
      <c r="G61" s="10">
        <v>18</v>
      </c>
      <c r="H61" s="10">
        <v>6</v>
      </c>
    </row>
    <row r="62" spans="1:8">
      <c r="A62" s="8"/>
      <c r="B62" s="8"/>
      <c r="C62" s="9" t="s">
        <v>21</v>
      </c>
      <c r="D62" s="10">
        <v>3021</v>
      </c>
      <c r="E62" s="10">
        <v>7674</v>
      </c>
      <c r="F62" s="10">
        <v>294</v>
      </c>
      <c r="G62" s="10">
        <v>826</v>
      </c>
      <c r="H62" s="10">
        <v>48</v>
      </c>
    </row>
    <row r="63" spans="1:8">
      <c r="A63" s="8"/>
      <c r="B63" s="11"/>
      <c r="C63" s="12" t="s">
        <v>30</v>
      </c>
      <c r="D63" s="13">
        <f>SUM(D58:D62)</f>
        <v>9798</v>
      </c>
      <c r="E63" s="13">
        <f>SUM(E58:E62)</f>
        <v>25175</v>
      </c>
      <c r="F63" s="13">
        <f>SUM(F58:F62)</f>
        <v>665</v>
      </c>
      <c r="G63" s="13">
        <f>SUM(G58:G62)</f>
        <v>1453</v>
      </c>
      <c r="H63" s="13">
        <f>SUM(H58:H62)</f>
        <v>69</v>
      </c>
    </row>
    <row r="64" spans="1:8" ht="12.75" customHeight="1">
      <c r="A64" s="8"/>
      <c r="B64" s="8" t="s">
        <v>31</v>
      </c>
      <c r="C64" s="9" t="s">
        <v>16</v>
      </c>
      <c r="D64" s="10">
        <v>4923</v>
      </c>
      <c r="E64" s="10">
        <v>12648</v>
      </c>
      <c r="F64" s="10">
        <v>343</v>
      </c>
      <c r="G64" s="10">
        <v>1037</v>
      </c>
      <c r="H64" s="10">
        <v>21</v>
      </c>
    </row>
    <row r="65" spans="1:8">
      <c r="A65" s="8"/>
      <c r="B65" s="8"/>
      <c r="C65" s="9" t="s">
        <v>17</v>
      </c>
      <c r="D65" s="10">
        <v>1310</v>
      </c>
      <c r="E65" s="10">
        <v>3261</v>
      </c>
      <c r="F65" s="10">
        <v>80</v>
      </c>
      <c r="G65" s="10">
        <v>323</v>
      </c>
      <c r="H65" s="10">
        <v>4</v>
      </c>
    </row>
    <row r="66" spans="1:8">
      <c r="A66" s="8"/>
      <c r="B66" s="8"/>
      <c r="C66" s="9" t="s">
        <v>18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>
      <c r="A67" s="8"/>
      <c r="B67" s="8"/>
      <c r="C67" s="9" t="s">
        <v>19</v>
      </c>
      <c r="D67" s="10">
        <v>4737</v>
      </c>
      <c r="E67" s="10">
        <v>12269</v>
      </c>
      <c r="F67" s="10">
        <v>251</v>
      </c>
      <c r="G67" s="10">
        <v>975</v>
      </c>
      <c r="H67" s="10">
        <v>14</v>
      </c>
    </row>
    <row r="68" spans="1:8">
      <c r="A68" s="8"/>
      <c r="B68" s="8"/>
      <c r="C68" s="9" t="s">
        <v>32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>
      <c r="A69" s="8"/>
      <c r="B69" s="8"/>
      <c r="C69" s="9" t="s">
        <v>33</v>
      </c>
      <c r="D69" s="10">
        <v>3809</v>
      </c>
      <c r="E69" s="10">
        <v>8403</v>
      </c>
      <c r="F69" s="10">
        <v>300</v>
      </c>
      <c r="G69" s="10">
        <v>758</v>
      </c>
      <c r="H69" s="10">
        <v>49</v>
      </c>
    </row>
    <row r="70" spans="1:8">
      <c r="A70" s="8"/>
      <c r="B70" s="8"/>
      <c r="C70" s="9" t="s">
        <v>34</v>
      </c>
      <c r="D70" s="10">
        <v>319</v>
      </c>
      <c r="E70" s="10">
        <v>872</v>
      </c>
      <c r="F70" s="10">
        <v>59</v>
      </c>
      <c r="G70" s="10">
        <v>114</v>
      </c>
      <c r="H70" s="10">
        <v>19</v>
      </c>
    </row>
    <row r="71" spans="1:8">
      <c r="A71" s="8"/>
      <c r="B71" s="8"/>
      <c r="C71" s="9" t="s">
        <v>35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>
      <c r="A72" s="8"/>
      <c r="B72" s="8"/>
      <c r="C72" s="14" t="s">
        <v>30</v>
      </c>
      <c r="D72" s="15">
        <f>SUM(D64:D71)</f>
        <v>15098</v>
      </c>
      <c r="E72" s="15">
        <f t="shared" ref="E72:H72" si="3">SUM(E64:E71)</f>
        <v>37453</v>
      </c>
      <c r="F72" s="15">
        <f t="shared" si="3"/>
        <v>1033</v>
      </c>
      <c r="G72" s="15">
        <f t="shared" si="3"/>
        <v>3207</v>
      </c>
      <c r="H72" s="15">
        <f t="shared" si="3"/>
        <v>107</v>
      </c>
    </row>
    <row r="73" spans="1:8">
      <c r="A73" s="8"/>
      <c r="B73" s="16" t="s">
        <v>20</v>
      </c>
      <c r="C73" s="16"/>
      <c r="D73" s="17">
        <f>+D72+D63</f>
        <v>24896</v>
      </c>
      <c r="E73" s="17">
        <f>+E72+E63</f>
        <v>62628</v>
      </c>
      <c r="F73" s="17">
        <f>+F72+F63</f>
        <v>1698</v>
      </c>
      <c r="G73" s="17">
        <f>+G72+G63</f>
        <v>4660</v>
      </c>
      <c r="H73" s="17">
        <f>+H72+H63</f>
        <v>176</v>
      </c>
    </row>
    <row r="74" spans="1:8" ht="12.75" customHeight="1">
      <c r="A74" s="8" t="s">
        <v>9</v>
      </c>
      <c r="B74" s="8" t="s">
        <v>26</v>
      </c>
      <c r="C74" s="9" t="s">
        <v>14</v>
      </c>
      <c r="D74" s="10">
        <v>1226</v>
      </c>
      <c r="E74" s="10">
        <v>3330</v>
      </c>
      <c r="F74" s="10">
        <v>76</v>
      </c>
      <c r="G74" s="10">
        <v>128</v>
      </c>
      <c r="H74" s="10">
        <v>4</v>
      </c>
    </row>
    <row r="75" spans="1:8">
      <c r="A75" s="8"/>
      <c r="B75" s="8"/>
      <c r="C75" s="9" t="s">
        <v>15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>
      <c r="A76" s="8"/>
      <c r="B76" s="8"/>
      <c r="C76" s="9" t="s">
        <v>27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>
      <c r="A77" s="8"/>
      <c r="B77" s="8"/>
      <c r="C77" s="9" t="s">
        <v>28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>
      <c r="A78" s="8"/>
      <c r="B78" s="8"/>
      <c r="C78" s="9" t="s">
        <v>21</v>
      </c>
      <c r="D78" s="10">
        <v>177</v>
      </c>
      <c r="E78" s="10">
        <v>483</v>
      </c>
      <c r="F78" s="10">
        <v>27</v>
      </c>
      <c r="G78" s="10">
        <v>79</v>
      </c>
      <c r="H78" s="10">
        <v>7</v>
      </c>
    </row>
    <row r="79" spans="1:8">
      <c r="A79" s="8"/>
      <c r="B79" s="11"/>
      <c r="C79" s="12" t="s">
        <v>30</v>
      </c>
      <c r="D79" s="13">
        <f>SUM(D74:D78)</f>
        <v>1403</v>
      </c>
      <c r="E79" s="13">
        <f>SUM(E74:E78)</f>
        <v>3813</v>
      </c>
      <c r="F79" s="13">
        <f>SUM(F74:F78)</f>
        <v>103</v>
      </c>
      <c r="G79" s="13">
        <f>SUM(G74:G78)</f>
        <v>207</v>
      </c>
      <c r="H79" s="13">
        <f>SUM(H74:H78)</f>
        <v>11</v>
      </c>
    </row>
    <row r="80" spans="1:8" ht="12.75" customHeight="1">
      <c r="A80" s="8"/>
      <c r="B80" s="8" t="s">
        <v>31</v>
      </c>
      <c r="C80" s="9" t="s">
        <v>16</v>
      </c>
      <c r="D80" s="10">
        <v>365</v>
      </c>
      <c r="E80" s="10">
        <v>1031</v>
      </c>
      <c r="F80" s="10">
        <v>28</v>
      </c>
      <c r="G80" s="10">
        <v>97</v>
      </c>
      <c r="H80" s="10">
        <v>4</v>
      </c>
    </row>
    <row r="81" spans="1:8">
      <c r="A81" s="8"/>
      <c r="B81" s="8"/>
      <c r="C81" s="9" t="s">
        <v>17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</row>
    <row r="82" spans="1:8">
      <c r="A82" s="8"/>
      <c r="B82" s="8"/>
      <c r="C82" s="9" t="s">
        <v>18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>
      <c r="A83" s="8"/>
      <c r="B83" s="8"/>
      <c r="C83" s="9" t="s">
        <v>19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</row>
    <row r="84" spans="1:8">
      <c r="A84" s="8"/>
      <c r="B84" s="8"/>
      <c r="C84" s="9" t="s">
        <v>32</v>
      </c>
      <c r="D84" s="10">
        <v>269</v>
      </c>
      <c r="E84" s="10">
        <v>269</v>
      </c>
      <c r="F84" s="10">
        <v>8</v>
      </c>
      <c r="G84" s="10">
        <v>11</v>
      </c>
      <c r="H84" s="10">
        <v>1</v>
      </c>
    </row>
    <row r="85" spans="1:8">
      <c r="A85" s="8"/>
      <c r="B85" s="8"/>
      <c r="C85" s="9" t="s">
        <v>33</v>
      </c>
      <c r="D85" s="10">
        <v>63</v>
      </c>
      <c r="E85" s="10">
        <v>165</v>
      </c>
      <c r="F85" s="10">
        <v>7</v>
      </c>
      <c r="G85" s="10">
        <v>21</v>
      </c>
      <c r="H85" s="10">
        <v>2</v>
      </c>
    </row>
    <row r="86" spans="1:8">
      <c r="A86" s="8"/>
      <c r="B86" s="8"/>
      <c r="C86" s="9" t="s">
        <v>34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</row>
    <row r="87" spans="1:8">
      <c r="A87" s="8"/>
      <c r="B87" s="8"/>
      <c r="C87" s="9" t="s">
        <v>35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</row>
    <row r="88" spans="1:8">
      <c r="A88" s="8"/>
      <c r="B88" s="8"/>
      <c r="C88" s="14" t="s">
        <v>30</v>
      </c>
      <c r="D88" s="15">
        <f>SUM(D80:D87)</f>
        <v>697</v>
      </c>
      <c r="E88" s="15">
        <f t="shared" ref="E88:H88" si="4">SUM(E80:E87)</f>
        <v>1465</v>
      </c>
      <c r="F88" s="15">
        <f t="shared" si="4"/>
        <v>43</v>
      </c>
      <c r="G88" s="15">
        <f t="shared" si="4"/>
        <v>129</v>
      </c>
      <c r="H88" s="15">
        <f t="shared" si="4"/>
        <v>7</v>
      </c>
    </row>
    <row r="89" spans="1:8">
      <c r="A89" s="8"/>
      <c r="B89" s="16" t="s">
        <v>20</v>
      </c>
      <c r="C89" s="16"/>
      <c r="D89" s="17">
        <f>+D88+D79</f>
        <v>2100</v>
      </c>
      <c r="E89" s="17">
        <f>+E88+E79</f>
        <v>5278</v>
      </c>
      <c r="F89" s="17">
        <f>+F88+F79</f>
        <v>146</v>
      </c>
      <c r="G89" s="17">
        <f>+G88+G79</f>
        <v>336</v>
      </c>
      <c r="H89" s="17">
        <f>+H88+H79</f>
        <v>18</v>
      </c>
    </row>
    <row r="90" spans="1:8" ht="12.75" customHeight="1">
      <c r="A90" s="18" t="s">
        <v>8</v>
      </c>
      <c r="B90" s="18" t="s">
        <v>26</v>
      </c>
      <c r="C90" s="19" t="s">
        <v>14</v>
      </c>
      <c r="D90" s="20">
        <f>+D74+D58+D42+D26+D10</f>
        <v>14533</v>
      </c>
      <c r="E90" s="20">
        <f>+E74+E58+E42+E26+E10</f>
        <v>37734</v>
      </c>
      <c r="F90" s="20">
        <f>+F74+F58+F42+F26+F10</f>
        <v>811</v>
      </c>
      <c r="G90" s="20">
        <f>+G74+G58+G42+G26+G10</f>
        <v>1549</v>
      </c>
      <c r="H90" s="20">
        <f>+H74+H58+H42+H26+H10</f>
        <v>47</v>
      </c>
    </row>
    <row r="91" spans="1:8">
      <c r="A91" s="18"/>
      <c r="B91" s="18"/>
      <c r="C91" s="19" t="s">
        <v>15</v>
      </c>
      <c r="D91" s="20">
        <f>+D75+D59+D43+D27+D11</f>
        <v>2176</v>
      </c>
      <c r="E91" s="20">
        <f>+E75+E59+E43+E27+E11</f>
        <v>5467</v>
      </c>
      <c r="F91" s="20">
        <f>+F75+F59+F43+F27+F11</f>
        <v>112</v>
      </c>
      <c r="G91" s="20">
        <f>+G75+G59+G43+G27+G11</f>
        <v>179</v>
      </c>
      <c r="H91" s="20">
        <f>+H75+H59+H43+H27+H11</f>
        <v>3</v>
      </c>
    </row>
    <row r="92" spans="1:8">
      <c r="A92" s="18"/>
      <c r="B92" s="18"/>
      <c r="C92" s="19" t="s">
        <v>27</v>
      </c>
      <c r="D92" s="20">
        <f>+D76+D60+D44+D28+D12</f>
        <v>446</v>
      </c>
      <c r="E92" s="20">
        <f>+E76+E60+E44+E28+E12</f>
        <v>1064</v>
      </c>
      <c r="F92" s="20">
        <f>+F76+F60+F44+F28+F12</f>
        <v>37</v>
      </c>
      <c r="G92" s="20">
        <f>+G76+G60+G44+G28+G12</f>
        <v>64</v>
      </c>
      <c r="H92" s="20">
        <f>+H76+H60+H44+H28+H12</f>
        <v>7</v>
      </c>
    </row>
    <row r="93" spans="1:8">
      <c r="A93" s="18"/>
      <c r="B93" s="18"/>
      <c r="C93" s="19" t="s">
        <v>28</v>
      </c>
      <c r="D93" s="20">
        <f>+D77+D61+D45+D29+D13</f>
        <v>407</v>
      </c>
      <c r="E93" s="20">
        <f>+E77+E61+E45+E29+E13</f>
        <v>488</v>
      </c>
      <c r="F93" s="20">
        <f>+F77+F61+F45+F29+F13</f>
        <v>21</v>
      </c>
      <c r="G93" s="20">
        <f>+G77+G61+G45+G29+G13</f>
        <v>48</v>
      </c>
      <c r="H93" s="20">
        <f>+H77+H61+H45+H29+H13</f>
        <v>16</v>
      </c>
    </row>
    <row r="94" spans="1:8">
      <c r="A94" s="18"/>
      <c r="B94" s="18"/>
      <c r="C94" s="19" t="s">
        <v>29</v>
      </c>
      <c r="D94" s="20">
        <f>+D78+D62+D46+D30+D14</f>
        <v>5976</v>
      </c>
      <c r="E94" s="20">
        <f>+E78+E62+E46+E30+E14</f>
        <v>16543</v>
      </c>
      <c r="F94" s="20">
        <f>+F78+F62+F46+F30+F14</f>
        <v>669</v>
      </c>
      <c r="G94" s="20">
        <f>+G78+G62+G46+G30+G14</f>
        <v>1872</v>
      </c>
      <c r="H94" s="20">
        <f>+H78+H62+H46+H30+H14</f>
        <v>101</v>
      </c>
    </row>
    <row r="95" spans="1:8">
      <c r="A95" s="18"/>
      <c r="B95" s="21"/>
      <c r="C95" s="22" t="s">
        <v>30</v>
      </c>
      <c r="D95" s="23">
        <f>SUM(D90:D94)</f>
        <v>23538</v>
      </c>
      <c r="E95" s="23">
        <f>SUM(E90:E94)</f>
        <v>61296</v>
      </c>
      <c r="F95" s="23">
        <f>SUM(F90:F94)</f>
        <v>1650</v>
      </c>
      <c r="G95" s="23">
        <f>SUM(G90:G94)</f>
        <v>3712</v>
      </c>
      <c r="H95" s="23">
        <f>SUM(H90:H94)</f>
        <v>174</v>
      </c>
    </row>
    <row r="96" spans="1:8" ht="12.75" customHeight="1">
      <c r="A96" s="18"/>
      <c r="B96" s="18" t="s">
        <v>31</v>
      </c>
      <c r="C96" s="19" t="s">
        <v>16</v>
      </c>
      <c r="D96" s="20">
        <f>+D80+D64+D48+D32+D16</f>
        <v>10670</v>
      </c>
      <c r="E96" s="20">
        <f>+E80+E64+E48+E32+E16</f>
        <v>26421</v>
      </c>
      <c r="F96" s="20">
        <f>+F80+F64+F48+F32+F16</f>
        <v>717</v>
      </c>
      <c r="G96" s="20">
        <f>+G80+G64+G48+G32+G16</f>
        <v>2324</v>
      </c>
      <c r="H96" s="20">
        <f>+H80+H64+H48+H32+H16</f>
        <v>53</v>
      </c>
    </row>
    <row r="97" spans="1:8">
      <c r="A97" s="18"/>
      <c r="B97" s="18"/>
      <c r="C97" s="19" t="s">
        <v>17</v>
      </c>
      <c r="D97" s="20">
        <f>+D81+D65+D49+D33+D17</f>
        <v>3299</v>
      </c>
      <c r="E97" s="20">
        <f>+E81+E65+E49+E33+E17</f>
        <v>8064</v>
      </c>
      <c r="F97" s="20">
        <f>+F81+F65+F49+F33+F17</f>
        <v>203</v>
      </c>
      <c r="G97" s="20">
        <f>+G81+G65+G49+G33+G17</f>
        <v>729</v>
      </c>
      <c r="H97" s="20">
        <f>+H81+H65+H49+H33+H17</f>
        <v>12</v>
      </c>
    </row>
    <row r="98" spans="1:8">
      <c r="A98" s="18"/>
      <c r="B98" s="18"/>
      <c r="C98" s="19" t="s">
        <v>18</v>
      </c>
      <c r="D98" s="20">
        <f>+D82+D66+D50+D34+D18</f>
        <v>1372</v>
      </c>
      <c r="E98" s="20">
        <f>+E82+E66+E50+E34+E18</f>
        <v>3398</v>
      </c>
      <c r="F98" s="20">
        <f>+F82+F66+F50+F34+F18</f>
        <v>99</v>
      </c>
      <c r="G98" s="20">
        <f>+G82+G66+G50+G34+G18</f>
        <v>229</v>
      </c>
      <c r="H98" s="20">
        <f>+H82+H66+H50+H34+H18</f>
        <v>7</v>
      </c>
    </row>
    <row r="99" spans="1:8">
      <c r="A99" s="18"/>
      <c r="B99" s="18"/>
      <c r="C99" s="19" t="s">
        <v>19</v>
      </c>
      <c r="D99" s="20">
        <f>+D83+D67+D51+D35+D19</f>
        <v>9892</v>
      </c>
      <c r="E99" s="20">
        <f>+E83+E67+E51+E35+E19</f>
        <v>24911</v>
      </c>
      <c r="F99" s="20">
        <f>+F83+F67+F51+F35+F19</f>
        <v>536</v>
      </c>
      <c r="G99" s="20">
        <f>+G83+G67+G51+G35+G19</f>
        <v>2100</v>
      </c>
      <c r="H99" s="20">
        <f>+H83+H67+H51+H35+H19</f>
        <v>28</v>
      </c>
    </row>
    <row r="100" spans="1:8">
      <c r="A100" s="18"/>
      <c r="B100" s="18"/>
      <c r="C100" s="19" t="s">
        <v>32</v>
      </c>
      <c r="D100" s="20">
        <f>+D84+D68+D52+D36+D20</f>
        <v>898</v>
      </c>
      <c r="E100" s="20">
        <f>+E84+E68+E52+E36+E20</f>
        <v>1779</v>
      </c>
      <c r="F100" s="20">
        <f>+F84+F68+F52+F36+F20</f>
        <v>66</v>
      </c>
      <c r="G100" s="20">
        <f>+G84+G68+G52+G36+G20</f>
        <v>256</v>
      </c>
      <c r="H100" s="20">
        <f>+H84+H68+H52+H36+H20</f>
        <v>4</v>
      </c>
    </row>
    <row r="101" spans="1:8">
      <c r="A101" s="18"/>
      <c r="B101" s="18"/>
      <c r="C101" s="19" t="s">
        <v>33</v>
      </c>
      <c r="D101" s="20">
        <f>+D85+D69+D53+D37+D21</f>
        <v>3959</v>
      </c>
      <c r="E101" s="20">
        <f>+E85+E69+E53+E37+E21</f>
        <v>8848</v>
      </c>
      <c r="F101" s="20">
        <f>+F85+F69+F53+F37+F21</f>
        <v>328</v>
      </c>
      <c r="G101" s="20">
        <f>+G85+G69+G53+G37+G21</f>
        <v>858</v>
      </c>
      <c r="H101" s="20">
        <f>+H85+H69+H53+H37+H21</f>
        <v>55</v>
      </c>
    </row>
    <row r="102" spans="1:8">
      <c r="A102" s="18"/>
      <c r="B102" s="18"/>
      <c r="C102" s="19" t="s">
        <v>34</v>
      </c>
      <c r="D102" s="20">
        <f t="shared" ref="D102:H103" si="5">+D86+D70+D54+D38+D22</f>
        <v>399</v>
      </c>
      <c r="E102" s="20">
        <f t="shared" si="5"/>
        <v>1098</v>
      </c>
      <c r="F102" s="20">
        <f t="shared" si="5"/>
        <v>80</v>
      </c>
      <c r="G102" s="20">
        <f t="shared" si="5"/>
        <v>171</v>
      </c>
      <c r="H102" s="20">
        <f t="shared" si="5"/>
        <v>31</v>
      </c>
    </row>
    <row r="103" spans="1:8">
      <c r="A103" s="18"/>
      <c r="B103" s="18"/>
      <c r="C103" s="19" t="s">
        <v>35</v>
      </c>
      <c r="D103" s="20">
        <f t="shared" si="5"/>
        <v>121</v>
      </c>
      <c r="E103" s="20">
        <f t="shared" si="5"/>
        <v>215</v>
      </c>
      <c r="F103" s="20">
        <f t="shared" si="5"/>
        <v>17</v>
      </c>
      <c r="G103" s="20">
        <f t="shared" si="5"/>
        <v>30</v>
      </c>
      <c r="H103" s="20">
        <f t="shared" si="5"/>
        <v>9</v>
      </c>
    </row>
    <row r="104" spans="1:8">
      <c r="A104" s="18"/>
      <c r="B104" s="18"/>
      <c r="C104" s="24" t="s">
        <v>30</v>
      </c>
      <c r="D104" s="25">
        <f>SUM(D96:D103)</f>
        <v>30610</v>
      </c>
      <c r="E104" s="25">
        <f t="shared" ref="E104:H104" si="6">SUM(E96:E103)</f>
        <v>74734</v>
      </c>
      <c r="F104" s="25">
        <f t="shared" si="6"/>
        <v>2046</v>
      </c>
      <c r="G104" s="25">
        <f t="shared" si="6"/>
        <v>6697</v>
      </c>
      <c r="H104" s="25">
        <f t="shared" si="6"/>
        <v>199</v>
      </c>
    </row>
    <row r="105" spans="1:8" ht="13.5" thickBot="1">
      <c r="A105" s="26"/>
      <c r="B105" s="27" t="s">
        <v>20</v>
      </c>
      <c r="C105" s="27"/>
      <c r="D105" s="28">
        <f>+D104+D95</f>
        <v>54148</v>
      </c>
      <c r="E105" s="28">
        <f>+E104+E95</f>
        <v>136030</v>
      </c>
      <c r="F105" s="28">
        <f>+F104+F95</f>
        <v>3696</v>
      </c>
      <c r="G105" s="28">
        <f>+G104+G95</f>
        <v>10409</v>
      </c>
      <c r="H105" s="28">
        <f>+H104+H95</f>
        <v>373</v>
      </c>
    </row>
    <row r="106" spans="1:8" ht="13.5" thickTop="1"/>
  </sheetData>
  <mergeCells count="30">
    <mergeCell ref="A74:A89"/>
    <mergeCell ref="B74:B79"/>
    <mergeCell ref="B80:B88"/>
    <mergeCell ref="B89:C89"/>
    <mergeCell ref="A90:A105"/>
    <mergeCell ref="B90:B95"/>
    <mergeCell ref="B96:B104"/>
    <mergeCell ref="B105:C105"/>
    <mergeCell ref="A42:A57"/>
    <mergeCell ref="B42:B47"/>
    <mergeCell ref="B48:B56"/>
    <mergeCell ref="B57:C57"/>
    <mergeCell ref="A58:A73"/>
    <mergeCell ref="B58:B63"/>
    <mergeCell ref="B64:B72"/>
    <mergeCell ref="B73:C73"/>
    <mergeCell ref="B25:C25"/>
    <mergeCell ref="A26:A41"/>
    <mergeCell ref="B26:B31"/>
    <mergeCell ref="B32:B40"/>
    <mergeCell ref="B41:C41"/>
    <mergeCell ref="A1:G1"/>
    <mergeCell ref="A2:G2"/>
    <mergeCell ref="A3:G3"/>
    <mergeCell ref="A5:G5"/>
    <mergeCell ref="A6:G6"/>
    <mergeCell ref="A8:H8"/>
    <mergeCell ref="A10:A25"/>
    <mergeCell ref="B10:B15"/>
    <mergeCell ref="B16:B24"/>
  </mergeCells>
  <printOptions horizontalCentered="1"/>
  <pageMargins left="0.78740157480314965" right="0.59055118110236227" top="0.23622047244094491" bottom="0.19685039370078741" header="0" footer="0"/>
  <pageSetup scale="5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EMS Institución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2015-02-06T18:13:36Z</cp:lastPrinted>
  <dcterms:created xsi:type="dcterms:W3CDTF">2010-01-06T21:12:12Z</dcterms:created>
  <dcterms:modified xsi:type="dcterms:W3CDTF">2015-02-06T18:14:00Z</dcterms:modified>
</cp:coreProperties>
</file>